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_55~1\AppData\Local\Temp\Rar$DI73.656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47" i="1" l="1"/>
  <c r="F328" i="1"/>
  <c r="L271" i="1"/>
  <c r="L366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l="1"/>
  <c r="L233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<sst xmlns="http://schemas.openxmlformats.org/spreadsheetml/2006/main" count="585" uniqueCount="106">
  <si>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</si>
  <si>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</si>
  <si>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</si>
  <si>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</si>
  <si>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</si>
  <si>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</si>
  <si>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</si>
  <si>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</si>
  <si>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</si>
  <si>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</si>
  <si>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</si>
  <si>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</si>
  <si>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</si>
  <si>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</si>
  <si>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</si>
  <si>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</si>
  <si>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</si>
  <si>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</si>
  <si>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</si>
  <si>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</si>
  <si>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</si>
  <si>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</si>
  <si>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</si>
  <si>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</si>
  <si>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</si>
  <si>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</si>
  <si>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</si>
  <si>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</si>
  <si>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</si>
  <si>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</si>
  <si>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</si>
  <si>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</si>
  <si>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</si>
  <si>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</si>
  <si>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</si>
  <si>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</si>
  <si>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</si>
  <si>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</si>
  <si>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</si>
  <si>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</si>
  <si>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</si>
  <si>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</si>
  <si>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</si>
  <si>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</si>
  <si>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</si>
  <si>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</si>
  <si>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</si>
  <si>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</si>
  <si>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</si>
  <si>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</si>
  <si>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</si>
  <si>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</si>
  <si>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</si>
  <si>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</si>
  <si>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</si>
  <si>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</si>
  <si>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</si>
  <si>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</si>
  <si>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</si>
  <si>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</si>
  <si>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</si>
  <si>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</si>
  <si>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</si>
  <si>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</si>
  <si>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</si>
  <si>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</si>
  <si>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</si>
  <si>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</si>
  <si>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</si>
  <si>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</si>
  <si>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</si>
  <si>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</si>
  <si>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</si>
  <si>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</si>
  <si>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</si>
  <si>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</si>
  <si>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</si>
  <si>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</si>
  <si>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</si>
  <si>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</si>
  <si>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</si>
  <si>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</si>
  <si>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</si>
  <si>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</si>
  <si>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</si>
  <si>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</si>
  <si>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</si>
  <si>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</si>
  <si>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</si>
  <si>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</si>
  <si>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</si>
  <si>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</si>
  <si>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</si>
  <si>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</si>
  <si>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 xml:space="preserve">Салат картофельный с яйцом </t>
  </si>
  <si>
    <t xml:space="preserve">Салат из отварной свеклы </t>
  </si>
  <si>
    <t xml:space="preserve">Салат из свеклы с с/ф </t>
  </si>
  <si>
    <t xml:space="preserve">Кура тушенная в томат соусе </t>
  </si>
  <si>
    <t>Салат из отварной свеклы с с/ф</t>
  </si>
  <si>
    <t>Помидор свежий или огурец</t>
  </si>
  <si>
    <t xml:space="preserve">Салат картофельный с горошком </t>
  </si>
  <si>
    <t xml:space="preserve">Салат из свежей капусты </t>
  </si>
  <si>
    <t xml:space="preserve">Кура тушеная в томат соусе </t>
  </si>
  <si>
    <t>МКОУ "Талицкая СОШ № 55"</t>
  </si>
  <si>
    <t>Директор</t>
  </si>
  <si>
    <t>М.В. Конюкова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</si>
</sst>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5" fillId="4" borderId="1" xfId="0" applyNumberFormat="1" applyFont="1" applyFill="1" applyBorder="1" applyProtection="1">
      <protection locked="0"/>
    </xf>
    <xf numFmtId="2" fontId="15" fillId="4" borderId="1" xfId="0" applyNumberFormat="1" applyFont="1" applyFill="1" applyBorder="1" applyProtection="1">
      <protection locked="0"/>
    </xf>
    <xf numFmtId="1" fontId="15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5" fillId="4" borderId="3" xfId="0" applyFont="1" applyFill="1" applyBorder="1" applyAlignment="1" applyProtection="1">
      <alignment wrapText="1"/>
      <protection locked="0"/>
    </xf>
    <xf numFmtId="1" fontId="15" fillId="4" borderId="3" xfId="0" applyNumberFormat="1" applyFont="1" applyFill="1" applyBorder="1" applyProtection="1">
      <protection locked="0"/>
    </xf>
    <xf numFmtId="2" fontId="15" fillId="4" borderId="3" xfId="0" applyNumberFormat="1" applyFont="1" applyFill="1" applyBorder="1" applyProtection="1">
      <protection locked="0"/>
    </xf>
    <xf numFmtId="1" fontId="15" fillId="4" borderId="23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28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7" t="s">
        <v>103</v>
      </c>
      <c r="D1" s="88"/>
      <c r="E1" s="88"/>
      <c r="F1" s="12" t="s">
        <v>15</v>
      </c>
      <c r="G1" s="2" t="s">
        <v>16</v>
      </c>
      <c r="H1" s="89" t="s">
        <v>104</v>
      </c>
      <c r="I1" s="89"/>
      <c r="J1" s="89"/>
      <c r="K1" s="89"/>
    </row>
    <row r="2" spans="1:12" ht="18" x14ac:dyDescent="0.2">
      <c r="A2" s="32" t="s">
        <v>5</v>
      </c>
      <c r="C2" s="2"/>
      <c r="G2" s="2" t="s">
        <v>17</v>
      </c>
      <c r="H2" s="89" t="s">
        <v>105</v>
      </c>
      <c r="I2" s="89"/>
      <c r="J2" s="89"/>
      <c r="K2" s="8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31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2.4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84.9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94</v>
      </c>
      <c r="F14" s="64">
        <v>100</v>
      </c>
      <c r="G14" s="65">
        <v>1.8</v>
      </c>
      <c r="H14" s="64">
        <v>1.9</v>
      </c>
      <c r="I14" s="64">
        <v>7.6</v>
      </c>
      <c r="J14" s="64">
        <v>71</v>
      </c>
      <c r="K14" s="66">
        <v>49</v>
      </c>
      <c r="L14" s="40">
        <v>17</v>
      </c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10.8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57.5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4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2.2000000000000002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1660</v>
      </c>
      <c r="G23" s="19">
        <f t="shared" ref="G23:J23" si="2">SUM(G14:G22)</f>
        <v>55.6</v>
      </c>
      <c r="H23" s="19">
        <f t="shared" si="2"/>
        <v>782.2</v>
      </c>
      <c r="I23" s="19">
        <f t="shared" si="2"/>
        <v>135.69999999999999</v>
      </c>
      <c r="J23" s="19">
        <f t="shared" si="2"/>
        <v>878.2</v>
      </c>
      <c r="K23" s="25"/>
      <c r="L23" s="19">
        <f t="shared" ref="L23" si="3">SUM(L14:L22)</f>
        <v>120</v>
      </c>
    </row>
    <row r="24" spans="1:12" ht="15" x14ac:dyDescent="0.2">
      <c r="A24" s="27">
        <f>A6</f>
        <v>1</v>
      </c>
      <c r="B24" s="28">
        <f>B6</f>
        <v>1</v>
      </c>
      <c r="C24" s="85" t="s">
        <v>4</v>
      </c>
      <c r="D24" s="86"/>
      <c r="E24" s="29"/>
      <c r="F24" s="30">
        <f>F13+F23</f>
        <v>1660</v>
      </c>
      <c r="G24" s="30">
        <f t="shared" ref="G24:J24" si="4">G13+G23</f>
        <v>55.6</v>
      </c>
      <c r="H24" s="30">
        <f t="shared" si="4"/>
        <v>782.2</v>
      </c>
      <c r="I24" s="30">
        <f t="shared" si="4"/>
        <v>135.69999999999999</v>
      </c>
      <c r="J24" s="30">
        <f t="shared" si="4"/>
        <v>878.2</v>
      </c>
      <c r="K24" s="30"/>
      <c r="L24" s="30">
        <f t="shared" ref="L24" si="5">L13+L23</f>
        <v>204.9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21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4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2.2000000000000002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134.19999999999999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95</v>
      </c>
      <c r="F33" s="40">
        <v>100</v>
      </c>
      <c r="G33" s="40">
        <v>1.1000000000000001</v>
      </c>
      <c r="H33" s="40">
        <v>5.0999999999999996</v>
      </c>
      <c r="I33" s="40">
        <v>6.2</v>
      </c>
      <c r="J33" s="40">
        <v>55.3</v>
      </c>
      <c r="K33" s="41"/>
      <c r="L33" s="40">
        <v>14.2</v>
      </c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16.5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78.7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4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2.2000000000000002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880</v>
      </c>
      <c r="G42" s="77">
        <f t="shared" ref="G42" si="10">SUM(G33:G41)</f>
        <v>36.9</v>
      </c>
      <c r="H42" s="77">
        <f t="shared" ref="H42" si="11">SUM(H33:H41)</f>
        <v>39.1</v>
      </c>
      <c r="I42" s="77">
        <f t="shared" ref="I42" si="12">SUM(I33:I41)</f>
        <v>119.10000000000001</v>
      </c>
      <c r="J42" s="77">
        <f t="shared" ref="J42:L42" si="13">SUM(J33:J41)</f>
        <v>820.1</v>
      </c>
      <c r="K42" s="78"/>
      <c r="L42" s="77">
        <f t="shared" si="13"/>
        <v>138.19999999999999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5" t="s">
        <v>4</v>
      </c>
      <c r="D43" s="86"/>
      <c r="E43" s="29"/>
      <c r="F43" s="30">
        <f>F32+F42</f>
        <v>1410</v>
      </c>
      <c r="G43" s="30">
        <f t="shared" ref="G43" si="14">G32+G42</f>
        <v>62.2</v>
      </c>
      <c r="H43" s="30">
        <f t="shared" ref="H43" si="15">H32+H42</f>
        <v>64.600000000000009</v>
      </c>
      <c r="I43" s="30">
        <f t="shared" ref="I43" si="16">I32+I42</f>
        <v>213.70000000000002</v>
      </c>
      <c r="J43" s="30">
        <f t="shared" ref="J43:L43" si="17">J32+J42</f>
        <v>1467.9</v>
      </c>
      <c r="K43" s="30"/>
      <c r="L43" s="30">
        <f t="shared" si="17"/>
        <v>272.39999999999998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2.2000000000000002</v>
      </c>
    </row>
    <row r="48" spans="1:12" ht="15.75" thickBot="1" x14ac:dyDescent="0.3">
      <c r="A48" s="23"/>
      <c r="B48" s="15"/>
      <c r="C48" s="11"/>
      <c r="D48" s="7" t="s">
        <v>23</v>
      </c>
      <c r="E48" s="83" t="s">
        <v>40</v>
      </c>
      <c r="F48" s="40">
        <v>125</v>
      </c>
      <c r="G48" s="40"/>
      <c r="H48" s="40"/>
      <c r="I48" s="40"/>
      <c r="J48" s="40"/>
      <c r="K48" s="41"/>
      <c r="L48" s="40">
        <v>38</v>
      </c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202.7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17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104.9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13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4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2.2000000000000002</v>
      </c>
    </row>
    <row r="59" spans="1:12" ht="15" x14ac:dyDescent="0.25">
      <c r="A59" s="23"/>
      <c r="B59" s="15"/>
      <c r="C59" s="11"/>
      <c r="D59" s="6"/>
      <c r="E59" s="39" t="s">
        <v>59</v>
      </c>
      <c r="F59" s="40">
        <v>180</v>
      </c>
      <c r="G59" s="40"/>
      <c r="H59" s="40"/>
      <c r="I59" s="40"/>
      <c r="J59" s="40"/>
      <c r="K59" s="41"/>
      <c r="L59" s="40">
        <v>44.6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201.7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5" t="s">
        <v>4</v>
      </c>
      <c r="D62" s="86"/>
      <c r="E62" s="29"/>
      <c r="F62" s="30">
        <f>F51+F61</f>
        <v>1660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404.4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21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2.2000000000000002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117.2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96</v>
      </c>
      <c r="F71" s="40">
        <v>100</v>
      </c>
      <c r="G71" s="40"/>
      <c r="H71" s="40"/>
      <c r="I71" s="40"/>
      <c r="J71" s="40"/>
      <c r="K71" s="41"/>
      <c r="L71" s="40">
        <v>14.2</v>
      </c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24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10.8</v>
      </c>
    </row>
    <row r="74" spans="1:12" ht="15" x14ac:dyDescent="0.25">
      <c r="A74" s="23"/>
      <c r="B74" s="15"/>
      <c r="C74" s="11"/>
      <c r="D74" s="7" t="s">
        <v>28</v>
      </c>
      <c r="E74" s="52" t="s">
        <v>97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87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4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2.2000000000000002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158.19999999999999</v>
      </c>
    </row>
    <row r="81" spans="1:12" ht="15.75" customHeight="1" x14ac:dyDescent="0.2">
      <c r="A81" s="27">
        <f>A63</f>
        <v>1</v>
      </c>
      <c r="B81" s="28">
        <f>B63</f>
        <v>4</v>
      </c>
      <c r="C81" s="85" t="s">
        <v>4</v>
      </c>
      <c r="D81" s="86"/>
      <c r="E81" s="29"/>
      <c r="F81" s="30">
        <f>F70+F80</f>
        <v>1460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275.39999999999998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2.4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95.9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13.5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78.5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16.5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4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2.2000000000000002</v>
      </c>
    </row>
    <row r="97" spans="1:12" ht="15" x14ac:dyDescent="0.25">
      <c r="A97" s="23"/>
      <c r="B97" s="15"/>
      <c r="C97" s="11"/>
      <c r="D97" s="6"/>
      <c r="E97" s="39" t="s">
        <v>59</v>
      </c>
      <c r="F97" s="40">
        <v>180</v>
      </c>
      <c r="G97" s="40"/>
      <c r="H97" s="40"/>
      <c r="I97" s="40"/>
      <c r="J97" s="40"/>
      <c r="K97" s="41"/>
      <c r="L97" s="40">
        <v>44.6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960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165.1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5" t="s">
        <v>4</v>
      </c>
      <c r="D100" s="86"/>
      <c r="E100" s="29"/>
      <c r="F100" s="30">
        <f>F89+F99</f>
        <v>1515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261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55.5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13.5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2.4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3</v>
      </c>
    </row>
    <row r="106" spans="1:12" ht="15" x14ac:dyDescent="0.25">
      <c r="A106" s="23"/>
      <c r="B106" s="15"/>
      <c r="C106" s="11"/>
      <c r="D106" s="6"/>
      <c r="E106" s="84" t="s">
        <v>40</v>
      </c>
      <c r="F106" s="40">
        <v>125</v>
      </c>
      <c r="G106" s="40"/>
      <c r="H106" s="40"/>
      <c r="I106" s="40"/>
      <c r="J106" s="40"/>
      <c r="K106" s="41"/>
      <c r="L106" s="40">
        <v>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645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117.5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63</v>
      </c>
      <c r="F109" s="40">
        <v>10</v>
      </c>
      <c r="G109" s="40"/>
      <c r="H109" s="40"/>
      <c r="I109" s="40"/>
      <c r="J109" s="40"/>
      <c r="K109" s="41"/>
      <c r="L109" s="40">
        <v>21</v>
      </c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64.5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4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2.2000000000000002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122.5</v>
      </c>
    </row>
    <row r="119" spans="1:12" ht="15.75" thickBot="1" x14ac:dyDescent="0.25">
      <c r="A119" s="27">
        <f>A101</f>
        <v>2</v>
      </c>
      <c r="B119" s="28">
        <f>B101</f>
        <v>6</v>
      </c>
      <c r="C119" s="85" t="s">
        <v>4</v>
      </c>
      <c r="D119" s="86"/>
      <c r="E119" s="29"/>
      <c r="F119" s="30">
        <f>F108+F118</f>
        <v>1435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240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2.4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44.6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105.5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94</v>
      </c>
      <c r="F128" s="40">
        <v>100</v>
      </c>
      <c r="G128" s="40"/>
      <c r="H128" s="40"/>
      <c r="I128" s="40"/>
      <c r="J128" s="40"/>
      <c r="K128" s="41"/>
      <c r="L128" s="40">
        <v>17</v>
      </c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10.8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64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4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2.2000000000000002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136.89999999999998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5" t="s">
        <v>4</v>
      </c>
      <c r="D138" s="86"/>
      <c r="E138" s="29"/>
      <c r="F138" s="30">
        <f>F127+F137</f>
        <v>1525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242.39999999999998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87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2.4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3</v>
      </c>
    </row>
    <row r="144" spans="1:12" ht="15" x14ac:dyDescent="0.25">
      <c r="A144" s="23"/>
      <c r="B144" s="15"/>
      <c r="C144" s="11"/>
      <c r="D144" s="6"/>
      <c r="E144" s="39" t="s">
        <v>59</v>
      </c>
      <c r="F144" s="40">
        <v>180</v>
      </c>
      <c r="G144" s="40"/>
      <c r="H144" s="40"/>
      <c r="I144" s="40"/>
      <c r="J144" s="40"/>
      <c r="K144" s="41"/>
      <c r="L144" s="40">
        <v>44.6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 t="shared" ref="G146:J146" si="70">SUM(G139:G145)</f>
        <v>25.5</v>
      </c>
      <c r="H146" s="19">
        <f t="shared" si="70"/>
        <v>18.8</v>
      </c>
      <c r="I146" s="19">
        <f t="shared" si="70"/>
        <v>72.900000000000006</v>
      </c>
      <c r="J146" s="19">
        <f t="shared" si="70"/>
        <v>599</v>
      </c>
      <c r="K146" s="25"/>
      <c r="L146" s="19">
        <f t="shared" ref="L146" si="71">SUM(L139:L145)</f>
        <v>152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98</v>
      </c>
      <c r="F147" s="40">
        <v>100</v>
      </c>
      <c r="G147" s="40"/>
      <c r="H147" s="40"/>
      <c r="I147" s="40"/>
      <c r="J147" s="40"/>
      <c r="K147" s="41"/>
      <c r="L147" s="40">
        <v>14.2</v>
      </c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16.5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78.7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4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2.2000000000000002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137.4</v>
      </c>
    </row>
    <row r="157" spans="1:12" ht="15.75" thickBot="1" x14ac:dyDescent="0.25">
      <c r="A157" s="27">
        <f>A139</f>
        <v>2</v>
      </c>
      <c r="B157" s="28">
        <f>B139</f>
        <v>8</v>
      </c>
      <c r="C157" s="85" t="s">
        <v>4</v>
      </c>
      <c r="D157" s="86"/>
      <c r="E157" s="29"/>
      <c r="F157" s="30">
        <f>F146+F156</f>
        <v>1530</v>
      </c>
      <c r="G157" s="30">
        <f t="shared" ref="G157" si="74">G146+G156</f>
        <v>61.3</v>
      </c>
      <c r="H157" s="30">
        <f t="shared" ref="H157" si="75">H146+H156</f>
        <v>52.8</v>
      </c>
      <c r="I157" s="30">
        <f t="shared" ref="I157" si="76">I146+I156</f>
        <v>185.8</v>
      </c>
      <c r="J157" s="30">
        <f t="shared" ref="J157:L157" si="77">J146+J156</f>
        <v>1363.8</v>
      </c>
      <c r="K157" s="30"/>
      <c r="L157" s="30">
        <f t="shared" si="77"/>
        <v>289.39999999999998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2.4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180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70.7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99</v>
      </c>
      <c r="F166" s="40">
        <v>100</v>
      </c>
      <c r="G166" s="40"/>
      <c r="H166" s="40"/>
      <c r="I166" s="40"/>
      <c r="J166" s="40"/>
      <c r="K166" s="41"/>
      <c r="L166" s="40">
        <v>21</v>
      </c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26.5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77.5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4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2.2000000000000002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159.69999999999999</v>
      </c>
    </row>
    <row r="176" spans="1:12" ht="15.75" thickBot="1" x14ac:dyDescent="0.25">
      <c r="A176" s="27">
        <f>A158</f>
        <v>2</v>
      </c>
      <c r="B176" s="28">
        <f>B158</f>
        <v>9</v>
      </c>
      <c r="C176" s="85" t="s">
        <v>4</v>
      </c>
      <c r="D176" s="86"/>
      <c r="E176" s="29"/>
      <c r="F176" s="30">
        <f>F165+F175</f>
        <v>1490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230.39999999999998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16.5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78.7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2.4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3</v>
      </c>
    </row>
    <row r="182" spans="1:12" ht="15" x14ac:dyDescent="0.25">
      <c r="A182" s="23"/>
      <c r="B182" s="15"/>
      <c r="C182" s="11"/>
      <c r="D182" s="6"/>
      <c r="E182" s="39" t="s">
        <v>40</v>
      </c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106.4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100</v>
      </c>
      <c r="F185" s="40">
        <v>100</v>
      </c>
      <c r="G185" s="40"/>
      <c r="H185" s="40"/>
      <c r="I185" s="40"/>
      <c r="J185" s="40"/>
      <c r="K185" s="41"/>
      <c r="L185" s="40">
        <v>11</v>
      </c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24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87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4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2.2000000000000002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133.29999999999998</v>
      </c>
    </row>
    <row r="195" spans="1:12" ht="15.75" thickBot="1" x14ac:dyDescent="0.25">
      <c r="A195" s="27">
        <f>A177</f>
        <v>2</v>
      </c>
      <c r="B195" s="28">
        <f>B177</f>
        <v>10</v>
      </c>
      <c r="C195" s="85" t="s">
        <v>4</v>
      </c>
      <c r="D195" s="86"/>
      <c r="E195" s="29"/>
      <c r="F195" s="30">
        <f>F184+F194</f>
        <v>1350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239.7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145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14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17.5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2.4</v>
      </c>
    </row>
    <row r="200" spans="1:12" ht="15.75" thickBot="1" x14ac:dyDescent="0.3">
      <c r="A200" s="23"/>
      <c r="B200" s="15"/>
      <c r="C200" s="11"/>
      <c r="D200" s="7" t="s">
        <v>23</v>
      </c>
      <c r="E200" s="83" t="s">
        <v>40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38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216.9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10.8</v>
      </c>
    </row>
    <row r="207" spans="1:12" ht="15" x14ac:dyDescent="0.25">
      <c r="A207" s="23"/>
      <c r="B207" s="15"/>
      <c r="C207" s="11"/>
      <c r="D207" s="7" t="s">
        <v>28</v>
      </c>
      <c r="E207" s="52" t="s">
        <v>78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78.5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16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4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2.2000000000000002</v>
      </c>
    </row>
    <row r="211" spans="1:12" ht="15" x14ac:dyDescent="0.25">
      <c r="A211" s="23"/>
      <c r="B211" s="15"/>
      <c r="C211" s="11"/>
      <c r="D211" s="6"/>
      <c r="E211" s="39" t="s">
        <v>59</v>
      </c>
      <c r="F211" s="40">
        <v>180</v>
      </c>
      <c r="G211" s="40"/>
      <c r="H211" s="40"/>
      <c r="I211" s="40"/>
      <c r="J211" s="40"/>
      <c r="K211" s="41"/>
      <c r="L211" s="40">
        <v>44.5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960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189.79999999999998</v>
      </c>
    </row>
    <row r="214" spans="1:12" ht="15.75" thickBot="1" x14ac:dyDescent="0.25">
      <c r="A214" s="27">
        <f>A196</f>
        <v>2</v>
      </c>
      <c r="B214" s="28">
        <f>B196</f>
        <v>11</v>
      </c>
      <c r="C214" s="85" t="s">
        <v>4</v>
      </c>
      <c r="D214" s="86"/>
      <c r="E214" s="29"/>
      <c r="F214" s="30">
        <f>F203+F213</f>
        <v>1405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406.7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40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2.4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91.9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 t="s">
        <v>94</v>
      </c>
      <c r="F223" s="40">
        <v>100</v>
      </c>
      <c r="G223" s="40"/>
      <c r="H223" s="40"/>
      <c r="I223" s="40"/>
      <c r="J223" s="40"/>
      <c r="K223" s="41"/>
      <c r="L223" s="40">
        <v>17</v>
      </c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14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104.9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13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4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2.2000000000000002</v>
      </c>
    </row>
    <row r="230" spans="1:12" ht="15" x14ac:dyDescent="0.25">
      <c r="A230" s="23"/>
      <c r="B230" s="15"/>
      <c r="C230" s="11"/>
      <c r="D230" s="6"/>
      <c r="E230" s="39"/>
      <c r="F230" s="40">
        <v>100</v>
      </c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980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170.1</v>
      </c>
    </row>
    <row r="233" spans="1:12" ht="15.75" thickBot="1" x14ac:dyDescent="0.25">
      <c r="A233" s="27">
        <f>A215</f>
        <v>2</v>
      </c>
      <c r="B233" s="28">
        <f>B215</f>
        <v>12</v>
      </c>
      <c r="C233" s="85" t="s">
        <v>4</v>
      </c>
      <c r="D233" s="86"/>
      <c r="E233" s="29"/>
      <c r="F233" s="30">
        <f>F222+F232</f>
        <v>1535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262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16.5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64.5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2.4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3</v>
      </c>
    </row>
    <row r="240" spans="1:12" ht="15" x14ac:dyDescent="0.25">
      <c r="A240" s="23"/>
      <c r="B240" s="15"/>
      <c r="C240" s="11"/>
      <c r="D240" s="6"/>
      <c r="E240" s="52" t="s">
        <v>40</v>
      </c>
      <c r="F240" s="40">
        <v>125</v>
      </c>
      <c r="G240" s="40"/>
      <c r="H240" s="40"/>
      <c r="I240" s="40"/>
      <c r="J240" s="40"/>
      <c r="K240" s="41"/>
      <c r="L240" s="40">
        <v>38</v>
      </c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645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129.5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 t="s">
        <v>101</v>
      </c>
      <c r="F242" s="40">
        <v>100</v>
      </c>
      <c r="G242" s="40"/>
      <c r="H242" s="40"/>
      <c r="I242" s="40"/>
      <c r="J242" s="40"/>
      <c r="K242" s="41"/>
      <c r="L242" s="40">
        <v>8.4</v>
      </c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14.5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87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4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2.2000000000000002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930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136.9</v>
      </c>
    </row>
    <row r="252" spans="1:12" ht="15.75" thickBot="1" x14ac:dyDescent="0.25">
      <c r="A252" s="27">
        <f>A234</f>
        <v>1</v>
      </c>
      <c r="B252" s="28">
        <f>B234</f>
        <v>13</v>
      </c>
      <c r="C252" s="85" t="s">
        <v>4</v>
      </c>
      <c r="D252" s="86"/>
      <c r="E252" s="29"/>
      <c r="F252" s="30">
        <f>F241+F251</f>
        <v>1575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266.39999999999998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38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17.5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2.4</v>
      </c>
    </row>
    <row r="256" spans="1:12" ht="15" x14ac:dyDescent="0.25">
      <c r="A256" s="23"/>
      <c r="B256" s="15"/>
      <c r="C256" s="11"/>
      <c r="D256" s="7" t="s">
        <v>22</v>
      </c>
      <c r="E256" s="52" t="s">
        <v>59</v>
      </c>
      <c r="F256" s="40">
        <v>180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44.6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610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102.5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 t="s">
        <v>63</v>
      </c>
      <c r="F261" s="40">
        <v>100</v>
      </c>
      <c r="G261" s="40"/>
      <c r="H261" s="40"/>
      <c r="I261" s="40"/>
      <c r="J261" s="40"/>
      <c r="K261" s="41"/>
      <c r="L261" s="40">
        <v>21</v>
      </c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129.60000000000002</v>
      </c>
    </row>
    <row r="271" spans="1:12" ht="15.75" thickBot="1" x14ac:dyDescent="0.25">
      <c r="A271" s="27">
        <f>A253</f>
        <v>1</v>
      </c>
      <c r="B271" s="28">
        <f>B253</f>
        <v>14</v>
      </c>
      <c r="C271" s="85" t="s">
        <v>4</v>
      </c>
      <c r="D271" s="86"/>
      <c r="E271" s="29"/>
      <c r="F271" s="30">
        <f>F260+F270</f>
        <v>1490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232.10000000000002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26.5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78.7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4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2.2000000000000002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122.9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 t="s">
        <v>96</v>
      </c>
      <c r="F280" s="40">
        <v>100</v>
      </c>
      <c r="G280" s="40"/>
      <c r="H280" s="40"/>
      <c r="I280" s="40"/>
      <c r="J280" s="40"/>
      <c r="K280" s="41"/>
      <c r="L280" s="40">
        <v>14.2</v>
      </c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10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16.5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64.5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4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2.2000000000000002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880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113.5</v>
      </c>
    </row>
    <row r="290" spans="1:12" ht="15.75" thickBot="1" x14ac:dyDescent="0.25">
      <c r="A290" s="31">
        <f>A272</f>
        <v>1</v>
      </c>
      <c r="B290" s="31">
        <f>B272</f>
        <v>15</v>
      </c>
      <c r="C290" s="85" t="s">
        <v>4</v>
      </c>
      <c r="D290" s="86"/>
      <c r="E290" s="29"/>
      <c r="F290" s="30">
        <f>F279+F289</f>
        <v>1400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236.4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28.5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16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14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2.4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41.6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102.5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 t="s">
        <v>94</v>
      </c>
      <c r="F299" s="40">
        <v>100</v>
      </c>
      <c r="G299" s="40"/>
      <c r="H299" s="40"/>
      <c r="I299" s="40"/>
      <c r="J299" s="40"/>
      <c r="K299" s="41"/>
      <c r="L299" s="40">
        <v>17</v>
      </c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17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10.8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55.5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4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2.2000000000000002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880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118</v>
      </c>
    </row>
    <row r="309" spans="1:12" ht="15.75" thickBot="1" x14ac:dyDescent="0.25">
      <c r="A309" s="31">
        <f>A291</f>
        <v>2</v>
      </c>
      <c r="B309" s="31">
        <f>B291</f>
        <v>16</v>
      </c>
      <c r="C309" s="85" t="s">
        <v>4</v>
      </c>
      <c r="D309" s="86"/>
      <c r="E309" s="29"/>
      <c r="F309" s="30">
        <f>F298+F308</f>
        <v>1525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220.5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56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2.4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3</v>
      </c>
    </row>
    <row r="315" spans="1:12" ht="15" x14ac:dyDescent="0.25">
      <c r="A315" s="23"/>
      <c r="B315" s="15"/>
      <c r="C315" s="11"/>
      <c r="D315" s="6"/>
      <c r="E315" s="39" t="s">
        <v>63</v>
      </c>
      <c r="F315" s="40">
        <v>100</v>
      </c>
      <c r="G315" s="40"/>
      <c r="H315" s="40"/>
      <c r="I315" s="40"/>
      <c r="J315" s="40"/>
      <c r="K315" s="41"/>
      <c r="L315" s="40">
        <v>21</v>
      </c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620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102.5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 t="s">
        <v>101</v>
      </c>
      <c r="F318" s="40">
        <v>100</v>
      </c>
      <c r="G318" s="40"/>
      <c r="H318" s="40"/>
      <c r="I318" s="40"/>
      <c r="J318" s="40"/>
      <c r="K318" s="41"/>
      <c r="L318" s="40">
        <v>8.4</v>
      </c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14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104.9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13.5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4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2.2000000000000002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880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162</v>
      </c>
    </row>
    <row r="328" spans="1:12" ht="15.75" thickBot="1" x14ac:dyDescent="0.25">
      <c r="A328" s="27">
        <f>A310</f>
        <v>2</v>
      </c>
      <c r="B328" s="28">
        <f>B310</f>
        <v>17</v>
      </c>
      <c r="C328" s="85" t="s">
        <v>4</v>
      </c>
      <c r="D328" s="86"/>
      <c r="E328" s="29"/>
      <c r="F328" s="30">
        <f>F317+F327</f>
        <v>1500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264.5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22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16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2.4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84.6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 t="s">
        <v>94</v>
      </c>
      <c r="F337" s="40">
        <v>100</v>
      </c>
      <c r="G337" s="40"/>
      <c r="H337" s="40"/>
      <c r="I337" s="40"/>
      <c r="J337" s="40"/>
      <c r="K337" s="41"/>
      <c r="L337" s="40">
        <v>17</v>
      </c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10.8</v>
      </c>
    </row>
    <row r="340" spans="1:12" ht="15" x14ac:dyDescent="0.25">
      <c r="A340" s="23"/>
      <c r="B340" s="15"/>
      <c r="C340" s="11"/>
      <c r="D340" s="7" t="s">
        <v>28</v>
      </c>
      <c r="E340" s="52" t="s">
        <v>102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87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4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2.2000000000000002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880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156.89999999999998</v>
      </c>
    </row>
    <row r="347" spans="1:12" ht="15.75" thickBot="1" x14ac:dyDescent="0.25">
      <c r="A347" s="27">
        <f>A329</f>
        <v>2</v>
      </c>
      <c r="B347" s="28">
        <f>B329</f>
        <v>18</v>
      </c>
      <c r="C347" s="85" t="s">
        <v>4</v>
      </c>
      <c r="D347" s="86"/>
      <c r="E347" s="29"/>
      <c r="F347" s="30">
        <f>F336+F346</f>
        <v>1510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241.49999999999997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77.5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13.5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2.4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111.4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 t="s">
        <v>63</v>
      </c>
      <c r="F356" s="40">
        <v>100</v>
      </c>
      <c r="G356" s="40"/>
      <c r="H356" s="40"/>
      <c r="I356" s="40"/>
      <c r="J356" s="40"/>
      <c r="K356" s="41"/>
      <c r="L356" s="40">
        <v>21</v>
      </c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13.5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16.5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64.5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4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2.2000000000000002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880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127.5</v>
      </c>
    </row>
    <row r="366" spans="1:12" ht="15.75" thickBot="1" x14ac:dyDescent="0.25">
      <c r="A366" s="27">
        <f>A348</f>
        <v>2</v>
      </c>
      <c r="B366" s="28">
        <f>B348</f>
        <v>19</v>
      </c>
      <c r="C366" s="85" t="s">
        <v>4</v>
      </c>
      <c r="D366" s="86"/>
      <c r="E366" s="29"/>
      <c r="F366" s="30">
        <f>F355+F365</f>
        <v>1400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238.9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32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17.5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14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2.4</v>
      </c>
    </row>
    <row r="371" spans="1:12" ht="15.75" thickBot="1" x14ac:dyDescent="0.3">
      <c r="A371" s="14"/>
      <c r="B371" s="15"/>
      <c r="C371" s="11"/>
      <c r="D371" s="7" t="s">
        <v>23</v>
      </c>
      <c r="E371" s="83" t="s">
        <v>40</v>
      </c>
      <c r="F371" s="40">
        <v>125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570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103.9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17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26.5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77.5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4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2.2000000000000002</v>
      </c>
    </row>
    <row r="382" spans="1:12" ht="15" x14ac:dyDescent="0.25">
      <c r="A382" s="14"/>
      <c r="B382" s="15"/>
      <c r="C382" s="11"/>
      <c r="D382" s="6"/>
      <c r="E382" s="67" t="s">
        <v>59</v>
      </c>
      <c r="F382" s="68"/>
      <c r="G382" s="69"/>
      <c r="H382" s="68"/>
      <c r="I382" s="68"/>
      <c r="J382" s="68"/>
      <c r="K382" s="70"/>
      <c r="L382" s="40">
        <v>44.6</v>
      </c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183.29999999999998</v>
      </c>
    </row>
    <row r="385" spans="1:12" ht="15.75" thickBot="1" x14ac:dyDescent="0.25">
      <c r="A385" s="31">
        <f>A367</f>
        <v>2</v>
      </c>
      <c r="B385" s="31">
        <f>B367</f>
        <v>20</v>
      </c>
      <c r="C385" s="85" t="s">
        <v>4</v>
      </c>
      <c r="D385" s="86"/>
      <c r="E385" s="29"/>
      <c r="F385" s="30">
        <f>F374+F384</f>
        <v>1350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287.2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2025-01-31T06:54:09Z</cp:lastPrinted>
  <dcterms:created xsi:type="dcterms:W3CDTF">2022-05-16T14:23:56Z</dcterms:created>
  <dcterms:modified xsi:type="dcterms:W3CDTF">2025-01-31T06:55:11Z</dcterms:modified>
</cp:coreProperties>
</file>